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filterPrivacy="1"/>
  <xr:revisionPtr revIDLastSave="0" documentId="8_{4D3D5A5E-3944-4E5D-B892-42652AD2291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Month 1" sheetId="1" r:id="rId1"/>
  </sheets>
  <definedNames>
    <definedName name="Calendar_Year">'Month 1'!$F$3</definedName>
    <definedName name="ColumnTitleRange1..D45.1">'Month 1'!$B$14</definedName>
    <definedName name="ColumnTitleRange2..H45.1">'Month 1'!$F$14</definedName>
    <definedName name="Days">ROW(INDIRECT("1:31"))</definedName>
    <definedName name="HerStarting">'Month 1'!$F$6</definedName>
    <definedName name="HisStarting">'Month 1'!$B$6</definedName>
    <definedName name="RowTitleRange1..D13.1">'Month 1'!$B$8</definedName>
    <definedName name="RowTitleRange2..H13.1">'Month 1'!$F$8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" i="1" l="1"/>
  <c r="D10" i="1" s="1"/>
  <c r="D12" i="1"/>
  <c r="D3" i="1" l="1"/>
  <c r="F3" i="1"/>
  <c r="H15" i="1" l="1"/>
  <c r="D15" i="1"/>
  <c r="D9" i="1" l="1"/>
  <c r="D8" i="1"/>
  <c r="H8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19" i="1"/>
  <c r="G18" i="1"/>
  <c r="G17" i="1"/>
  <c r="G1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H12" i="1"/>
  <c r="H13" i="1"/>
  <c r="H10" i="1" s="1"/>
  <c r="G15" i="1"/>
  <c r="C15" i="1"/>
  <c r="H11" i="1"/>
  <c r="H9" i="1"/>
  <c r="D11" i="1"/>
  <c r="B15" i="1" a="1"/>
  <c r="F15" i="1" a="1"/>
  <c r="F15" i="1" l="1"/>
  <c r="F17" i="1"/>
  <c r="F19" i="1"/>
  <c r="F21" i="1"/>
  <c r="F23" i="1"/>
  <c r="F25" i="1"/>
  <c r="F27" i="1"/>
  <c r="F29" i="1"/>
  <c r="F31" i="1"/>
  <c r="F33" i="1"/>
  <c r="F35" i="1"/>
  <c r="F37" i="1"/>
  <c r="F39" i="1"/>
  <c r="F41" i="1"/>
  <c r="F43" i="1"/>
  <c r="F45" i="1"/>
  <c r="F16" i="1"/>
  <c r="F18" i="1"/>
  <c r="F20" i="1"/>
  <c r="F22" i="1"/>
  <c r="F24" i="1"/>
  <c r="F26" i="1"/>
  <c r="F28" i="1"/>
  <c r="F30" i="1"/>
  <c r="F32" i="1"/>
  <c r="F34" i="1"/>
  <c r="F36" i="1"/>
  <c r="F38" i="1"/>
  <c r="F40" i="1"/>
  <c r="F42" i="1"/>
  <c r="F44" i="1"/>
  <c r="B16" i="1"/>
  <c r="B18" i="1"/>
  <c r="B20" i="1"/>
  <c r="B22" i="1"/>
  <c r="B24" i="1"/>
  <c r="B26" i="1"/>
  <c r="B28" i="1"/>
  <c r="B30" i="1"/>
  <c r="B32" i="1"/>
  <c r="B34" i="1"/>
  <c r="B36" i="1"/>
  <c r="B38" i="1"/>
  <c r="B40" i="1"/>
  <c r="B42" i="1"/>
  <c r="B44" i="1"/>
  <c r="B15" i="1"/>
  <c r="B17" i="1"/>
  <c r="B19" i="1"/>
  <c r="B21" i="1"/>
  <c r="B23" i="1"/>
  <c r="B25" i="1"/>
  <c r="B27" i="1"/>
  <c r="B29" i="1"/>
  <c r="B31" i="1"/>
  <c r="B33" i="1"/>
  <c r="B35" i="1"/>
  <c r="B37" i="1"/>
  <c r="B39" i="1"/>
  <c r="B41" i="1"/>
  <c r="B43" i="1"/>
  <c r="B45" i="1"/>
</calcChain>
</file>

<file path=xl/sharedStrings.xml><?xml version="1.0" encoding="utf-8"?>
<sst xmlns="http://schemas.openxmlformats.org/spreadsheetml/2006/main" count="30" uniqueCount="17">
  <si>
    <t>HIS AND HER</t>
  </si>
  <si>
    <t>DAY</t>
  </si>
  <si>
    <t>WEIGHT</t>
  </si>
  <si>
    <t>STARTING</t>
  </si>
  <si>
    <t>GOAL</t>
  </si>
  <si>
    <t>MAXIMUM</t>
  </si>
  <si>
    <t>MINIMUM</t>
  </si>
  <si>
    <t>AVERAGE</t>
  </si>
  <si>
    <t>LOST %</t>
  </si>
  <si>
    <t>TO GOAL</t>
  </si>
  <si>
    <t>TOTAL LOST</t>
  </si>
  <si>
    <t>Thomas Andersen</t>
  </si>
  <si>
    <t>Mary Kay Andersen</t>
  </si>
  <si>
    <t>Tracker</t>
  </si>
  <si>
    <t>Weight</t>
  </si>
  <si>
    <t>Progress Bar</t>
  </si>
  <si>
    <t>Month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</si>
</sst>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#,##0.0"/>
  </numFmts>
  <fonts count="16" x14ac:knownFonts="1">
    <font>
      <sz val="11"/>
      <color theme="3" tint="-0.24994659260841701"/>
      <name val="Verdana"/>
      <family val="2"/>
      <scheme val="minor"/>
    </font>
    <font>
      <sz val="14"/>
      <color theme="3"/>
      <name val="Verdana"/>
      <family val="2"/>
      <scheme val="minor"/>
    </font>
    <font>
      <b/>
      <sz val="22"/>
      <color theme="0"/>
      <name val="Arial"/>
      <family val="2"/>
    </font>
    <font>
      <b/>
      <sz val="14"/>
      <color theme="0"/>
      <name val="Verdana"/>
      <family val="2"/>
      <scheme val="minor"/>
    </font>
    <font>
      <b/>
      <sz val="11"/>
      <color theme="3"/>
      <name val="Verdana"/>
      <family val="2"/>
      <scheme val="minor"/>
    </font>
    <font>
      <sz val="11"/>
      <color theme="3"/>
      <name val="Verdana"/>
      <family val="2"/>
      <scheme val="minor"/>
    </font>
    <font>
      <b/>
      <sz val="11"/>
      <color theme="0"/>
      <name val="Verdana"/>
      <family val="2"/>
      <scheme val="minor"/>
    </font>
    <font>
      <b/>
      <sz val="29"/>
      <color theme="5" tint="-0.499984740745262"/>
      <name val="Verdana"/>
      <family val="2"/>
      <scheme val="minor"/>
    </font>
    <font>
      <sz val="11"/>
      <color theme="3" tint="-0.24994659260841701"/>
      <name val="Verdana"/>
      <family val="2"/>
      <scheme val="minor"/>
    </font>
    <font>
      <b/>
      <sz val="11"/>
      <color theme="4" tint="-0.499984740745262"/>
      <name val="Verdana"/>
      <family val="2"/>
      <scheme val="minor"/>
    </font>
    <font>
      <b/>
      <sz val="11"/>
      <color theme="5" tint="-0.499984740745262"/>
      <name val="Verdana"/>
      <family val="2"/>
      <scheme val="minor"/>
    </font>
    <font>
      <b/>
      <sz val="11"/>
      <color theme="2" tint="-4.9989318521683403E-2"/>
      <name val="Verdana"/>
      <family val="2"/>
      <scheme val="minor"/>
    </font>
    <font>
      <b/>
      <sz val="13"/>
      <color theme="4" tint="-0.499984740745262"/>
      <name val="Verdana"/>
      <family val="2"/>
      <scheme val="minor"/>
    </font>
    <font>
      <b/>
      <sz val="13"/>
      <color theme="5" tint="-0.499984740745262"/>
      <name val="Verdana"/>
      <family val="2"/>
      <scheme val="minor"/>
    </font>
    <font>
      <b/>
      <sz val="29"/>
      <color theme="4" tint="-0.499984740745262"/>
      <name val="Verdana"/>
      <family val="2"/>
      <scheme val="major"/>
    </font>
    <font>
      <sz val="11"/>
      <name val="Verdana"/>
      <family val="2"/>
      <scheme val="minor"/>
    </font>
  </fonts>
  <fills count="7">
    <fill>
      <patternFill patternType="none"/>
    </fill>
    <fill>
      <patternFill patternType="gray125"/>
    </fill>
    <fill>
      <gradientFill degree="270">
        <stop position="0">
          <color theme="1"/>
        </stop>
        <stop position="1">
          <color theme="1" tint="0.1490218817712943"/>
        </stop>
      </gradient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3" tint="0.599963377788628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theme="5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/>
      <right/>
      <top/>
      <bottom style="thin">
        <color theme="3" tint="-0.24994659260841701"/>
      </bottom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 tint="0.59996337778862885"/>
      </top>
      <bottom style="thin">
        <color theme="3" tint="0.59996337778862885"/>
      </bottom>
      <diagonal/>
    </border>
    <border>
      <left/>
      <right/>
      <top style="thin">
        <color theme="3" tint="0.59996337778862885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medium">
        <color theme="5" tint="-0.499984740745262"/>
      </top>
      <bottom style="thin">
        <color theme="3" tint="0.59996337778862885"/>
      </bottom>
      <diagonal/>
    </border>
    <border>
      <left/>
      <right/>
      <top style="medium">
        <color theme="4" tint="-0.499984740745262"/>
      </top>
      <bottom style="thin">
        <color theme="3" tint="0.59996337778862885"/>
      </bottom>
      <diagonal/>
    </border>
  </borders>
  <cellStyleXfs count="30">
    <xf numFmtId="0" fontId="0" fillId="0" borderId="0" applyNumberFormat="0" applyFill="0" applyBorder="0" applyAlignment="0" applyProtection="0"/>
    <xf numFmtId="0" fontId="1" fillId="0" borderId="0" applyBorder="0" applyProtection="0">
      <alignment horizontal="left" indent="3"/>
    </xf>
    <xf numFmtId="0" fontId="4" fillId="0" borderId="6" applyFill="0" applyProtection="0">
      <alignment horizontal="center"/>
    </xf>
    <xf numFmtId="3" fontId="5" fillId="0" borderId="9" applyFill="0" applyProtection="0">
      <alignment horizontal="center"/>
    </xf>
    <xf numFmtId="0" fontId="8" fillId="0" borderId="5" applyNumberFormat="0" applyFont="0" applyFill="0" applyAlignment="0" applyProtection="0"/>
    <xf numFmtId="164" fontId="5" fillId="0" borderId="0" applyFont="0" applyFill="0" applyBorder="0" applyAlignment="0" applyProtection="0"/>
    <xf numFmtId="3" fontId="2" fillId="2" borderId="12" applyProtection="0">
      <alignment horizontal="center" vertical="center"/>
    </xf>
    <xf numFmtId="0" fontId="15" fillId="0" borderId="14" applyNumberFormat="0" applyFont="0" applyFill="0" applyAlignment="0" applyProtection="0">
      <alignment horizontal="centerContinuous" vertical="top"/>
    </xf>
    <xf numFmtId="0" fontId="15" fillId="0" borderId="13" applyNumberFormat="0" applyFont="0" applyFill="0" applyAlignment="0" applyProtection="0">
      <alignment horizontal="centerContinuous" vertical="top"/>
    </xf>
    <xf numFmtId="0" fontId="10" fillId="0" borderId="7" applyFill="0" applyProtection="0">
      <alignment horizontal="left" indent="1"/>
    </xf>
    <xf numFmtId="0" fontId="9" fillId="0" borderId="8" applyFill="0" applyProtection="0">
      <alignment horizontal="right" indent="1"/>
    </xf>
    <xf numFmtId="0" fontId="5" fillId="0" borderId="0" applyNumberFormat="0" applyFill="0" applyBorder="0" applyProtection="0">
      <alignment horizontal="left" indent="1"/>
    </xf>
    <xf numFmtId="0" fontId="5" fillId="3" borderId="1" applyNumberFormat="0" applyFont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5" fillId="4" borderId="2" applyNumberFormat="0" applyFont="0" applyAlignment="0" applyProtection="0"/>
    <xf numFmtId="0" fontId="7" fillId="0" borderId="0">
      <alignment horizontal="left" vertical="top"/>
    </xf>
    <xf numFmtId="3" fontId="3" fillId="6" borderId="0">
      <alignment horizontal="right" indent="1"/>
    </xf>
    <xf numFmtId="3" fontId="3" fillId="5" borderId="0">
      <alignment horizontal="right" indent="1"/>
    </xf>
    <xf numFmtId="3" fontId="12" fillId="0" borderId="9">
      <alignment horizontal="center"/>
    </xf>
    <xf numFmtId="3" fontId="13" fillId="0" borderId="9">
      <alignment horizontal="center"/>
    </xf>
    <xf numFmtId="0" fontId="14" fillId="0" borderId="0" applyProtection="0">
      <alignment horizontal="right" vertical="top"/>
    </xf>
    <xf numFmtId="0" fontId="9" fillId="0" borderId="0" applyNumberFormat="0" applyFill="0" applyProtection="0">
      <alignment horizontal="center" vertical="top"/>
    </xf>
    <xf numFmtId="0" fontId="10" fillId="0" borderId="0" applyFill="0" applyProtection="0">
      <alignment horizontal="center" vertical="top"/>
    </xf>
    <xf numFmtId="165" fontId="12" fillId="3" borderId="1" applyFont="0" applyFill="0" applyBorder="0" applyAlignment="0">
      <alignment horizontal="right" indent="1"/>
    </xf>
    <xf numFmtId="0" fontId="6" fillId="0" borderId="0" applyFill="0" applyBorder="0">
      <alignment horizontal="center"/>
    </xf>
  </cellStyleXfs>
  <cellXfs count="36">
    <xf numFmtId="0" fontId="0" fillId="0" borderId="0" xfId="0"/>
    <xf numFmtId="3" fontId="2" fillId="2" borderId="12" xfId="6">
      <alignment horizontal="center" vertical="center"/>
    </xf>
    <xf numFmtId="3" fontId="3" fillId="6" borderId="0" xfId="21">
      <alignment horizontal="right" indent="1"/>
    </xf>
    <xf numFmtId="3" fontId="3" fillId="5" borderId="0" xfId="22">
      <alignment horizontal="right" indent="1"/>
    </xf>
    <xf numFmtId="3" fontId="12" fillId="0" borderId="9" xfId="23">
      <alignment horizontal="center"/>
    </xf>
    <xf numFmtId="3" fontId="13" fillId="0" borderId="9" xfId="24">
      <alignment horizontal="center"/>
    </xf>
    <xf numFmtId="0" fontId="7" fillId="0" borderId="0" xfId="20">
      <alignment horizontal="left" vertical="top"/>
    </xf>
    <xf numFmtId="0" fontId="0" fillId="0" borderId="5" xfId="4" applyFont="1" applyAlignment="1">
      <alignment horizontal="center"/>
    </xf>
    <xf numFmtId="3" fontId="2" fillId="2" borderId="12" xfId="6">
      <alignment horizontal="center" vertical="center"/>
    </xf>
    <xf numFmtId="0" fontId="1" fillId="0" borderId="0" xfId="1" applyBorder="1">
      <alignment horizontal="left" indent="3"/>
    </xf>
    <xf numFmtId="3" fontId="5" fillId="0" borderId="9" xfId="3">
      <alignment horizontal="center"/>
    </xf>
    <xf numFmtId="0" fontId="9" fillId="0" borderId="8" xfId="10">
      <alignment horizontal="right" indent="1"/>
    </xf>
    <xf numFmtId="0" fontId="4" fillId="0" borderId="6" xfId="2">
      <alignment horizontal="center"/>
    </xf>
    <xf numFmtId="0" fontId="10" fillId="0" borderId="7" xfId="9">
      <alignment horizontal="left" indent="1"/>
    </xf>
    <xf numFmtId="0" fontId="14" fillId="0" borderId="0" xfId="25">
      <alignment horizontal="right" vertical="top"/>
    </xf>
    <xf numFmtId="0" fontId="7" fillId="0" borderId="0" xfId="20" applyAlignment="1">
      <alignment horizontal="left" vertical="top"/>
    </xf>
    <xf numFmtId="3" fontId="5" fillId="0" borderId="5" xfId="3" applyBorder="1">
      <alignment horizontal="center"/>
    </xf>
    <xf numFmtId="3" fontId="12" fillId="3" borderId="1" xfId="12" applyNumberFormat="1" applyFont="1" applyAlignment="1">
      <alignment horizontal="right" indent="1"/>
    </xf>
    <xf numFmtId="3" fontId="13" fillId="3" borderId="1" xfId="12" applyNumberFormat="1" applyFont="1" applyAlignment="1">
      <alignment horizontal="right" indent="1"/>
    </xf>
    <xf numFmtId="164" fontId="12" fillId="3" borderId="1" xfId="5" applyFont="1" applyFill="1" applyBorder="1" applyAlignment="1">
      <alignment horizontal="right" indent="1"/>
    </xf>
    <xf numFmtId="164" fontId="13" fillId="3" borderId="1" xfId="5" applyFont="1" applyFill="1" applyBorder="1" applyAlignment="1">
      <alignment horizontal="right" indent="1"/>
    </xf>
    <xf numFmtId="0" fontId="0" fillId="0" borderId="0" xfId="0" applyAlignment="1">
      <alignment horizontal="right" indent="1"/>
    </xf>
    <xf numFmtId="165" fontId="12" fillId="3" borderId="1" xfId="28" applyFont="1" applyAlignment="1">
      <alignment horizontal="right" indent="1"/>
    </xf>
    <xf numFmtId="165" fontId="13" fillId="3" borderId="1" xfId="28" applyFont="1" applyAlignment="1">
      <alignment horizontal="right" indent="1"/>
    </xf>
    <xf numFmtId="0" fontId="6" fillId="0" borderId="6" xfId="29" applyBorder="1">
      <alignment horizontal="center"/>
    </xf>
    <xf numFmtId="3" fontId="12" fillId="3" borderId="14" xfId="7" applyNumberFormat="1" applyFont="1" applyFill="1" applyAlignment="1">
      <alignment horizontal="right" indent="1"/>
    </xf>
    <xf numFmtId="0" fontId="9" fillId="0" borderId="0" xfId="26">
      <alignment horizontal="center" vertical="top"/>
    </xf>
    <xf numFmtId="0" fontId="10" fillId="0" borderId="0" xfId="27">
      <alignment horizontal="center" vertical="top"/>
    </xf>
    <xf numFmtId="3" fontId="13" fillId="3" borderId="13" xfId="8" applyNumberFormat="1" applyFont="1" applyFill="1" applyAlignment="1">
      <alignment horizontal="right" indent="1"/>
    </xf>
    <xf numFmtId="0" fontId="0" fillId="0" borderId="4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6" fillId="6" borderId="11" xfId="13" applyBorder="1" applyAlignment="1">
      <alignment horizontal="left" indent="1"/>
    </xf>
    <xf numFmtId="0" fontId="11" fillId="5" borderId="11" xfId="14" applyFont="1" applyFill="1" applyBorder="1" applyAlignment="1">
      <alignment horizontal="left" indent="1"/>
    </xf>
    <xf numFmtId="0" fontId="5" fillId="3" borderId="14" xfId="7" applyFont="1" applyFill="1" applyAlignment="1">
      <alignment horizontal="left" indent="1"/>
    </xf>
    <xf numFmtId="0" fontId="5" fillId="3" borderId="10" xfId="12" applyBorder="1" applyAlignment="1">
      <alignment horizontal="left" indent="1"/>
    </xf>
    <xf numFmtId="0" fontId="5" fillId="3" borderId="13" xfId="8" applyFont="1" applyFill="1" applyAlignment="1">
      <alignment horizontal="left" indent="1"/>
    </xf>
  </cellXfs>
  <cellStyles count="30">
    <cellStyle name="Comma" xfId="15" builtinId="3" customBuiltin="1"/>
    <cellStyle name="Comma [0]" xfId="16" builtinId="6" customBuiltin="1"/>
    <cellStyle name="Currency" xfId="17" builtinId="4" customBuiltin="1"/>
    <cellStyle name="Currency [0]" xfId="18" builtinId="7" customBuiltin="1"/>
    <cellStyle name="Day" xfId="3" xr:uid="{00000000-0005-0000-0000-000004000000}"/>
    <cellStyle name="Decimal" xfId="28" xr:uid="{00000000-0005-0000-0000-000005000000}"/>
    <cellStyle name="Heading 1" xfId="1" builtinId="16" customBuiltin="1"/>
    <cellStyle name="Heading 2" xfId="2" builtinId="17" customBuiltin="1"/>
    <cellStyle name="Heading 3" xfId="26" builtinId="18" customBuiltin="1"/>
    <cellStyle name="Heading 4" xfId="27" builtinId="19" customBuiltin="1"/>
    <cellStyle name="Her Name" xfId="9" xr:uid="{00000000-0005-0000-0000-00000A000000}"/>
    <cellStyle name="Her Stats" xfId="24" xr:uid="{00000000-0005-0000-0000-00000B000000}"/>
    <cellStyle name="Her Total Lost" xfId="22" xr:uid="{00000000-0005-0000-0000-00000C000000}"/>
    <cellStyle name="Her Total Lost Shade" xfId="14" xr:uid="{00000000-0005-0000-0000-00000D000000}"/>
    <cellStyle name="His Name" xfId="10" xr:uid="{00000000-0005-0000-0000-00000E000000}"/>
    <cellStyle name="His stats" xfId="23" xr:uid="{00000000-0005-0000-0000-00000F000000}"/>
    <cellStyle name="His Total Lost" xfId="21" xr:uid="{00000000-0005-0000-0000-000010000000}"/>
    <cellStyle name="His Total Lost Shade" xfId="13" xr:uid="{00000000-0005-0000-0000-000011000000}"/>
    <cellStyle name="Normal" xfId="0" builtinId="0" customBuiltin="1"/>
    <cellStyle name="Note" xfId="19" builtinId="10" customBuiltin="1"/>
    <cellStyle name="Percent" xfId="5" builtinId="5" customBuiltin="1"/>
    <cellStyle name="Progress_Bar" xfId="29" xr:uid="{00000000-0005-0000-0000-000015000000}"/>
    <cellStyle name="Stats Labels" xfId="11" xr:uid="{00000000-0005-0000-0000-000016000000}"/>
    <cellStyle name="Stats Shade" xfId="12" xr:uid="{00000000-0005-0000-0000-000017000000}"/>
    <cellStyle name="Title" xfId="25" builtinId="15" customBuiltin="1"/>
    <cellStyle name="Top border hers" xfId="8" xr:uid="{00000000-0005-0000-0000-000019000000}"/>
    <cellStyle name="Top border his" xfId="7" xr:uid="{00000000-0005-0000-0000-00001A000000}"/>
    <cellStyle name="Top Entry" xfId="6" xr:uid="{00000000-0005-0000-0000-00001B000000}"/>
    <cellStyle name="Tracker" xfId="20" xr:uid="{00000000-0005-0000-0000-00001C000000}"/>
    <cellStyle name="Underline" xfId="4" xr:uid="{00000000-0005-0000-0000-00001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0</xdr:row>
      <xdr:rowOff>45719</xdr:rowOff>
    </xdr:from>
    <xdr:to>
      <xdr:col>1</xdr:col>
      <xdr:colOff>558926</xdr:colOff>
      <xdr:row>1</xdr:row>
      <xdr:rowOff>419100</xdr:rowOff>
    </xdr:to>
    <xdr:grpSp>
      <xdr:nvGrpSpPr>
        <xdr:cNvPr id="6" name="Chart Icon" descr="Small columnar chart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446483" y="45719"/>
          <a:ext cx="368427" cy="623412"/>
          <a:chOff x="6419850" y="1150619"/>
          <a:chExt cx="263652" cy="411480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6515100" y="1287779"/>
            <a:ext cx="73152" cy="274320"/>
          </a:xfrm>
          <a:prstGeom prst="rect">
            <a:avLst/>
          </a:prstGeom>
          <a:solidFill>
            <a:schemeClr val="tx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6419850" y="1150619"/>
            <a:ext cx="73152" cy="411480"/>
          </a:xfrm>
          <a:prstGeom prst="rect">
            <a:avLst/>
          </a:prstGeom>
          <a:solidFill>
            <a:schemeClr val="tx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6610350" y="1379219"/>
            <a:ext cx="73152" cy="182880"/>
          </a:xfrm>
          <a:prstGeom prst="rect">
            <a:avLst/>
          </a:prstGeom>
          <a:solidFill>
            <a:schemeClr val="tx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 editAs="oneCell">
    <xdr:from>
      <xdr:col>2</xdr:col>
      <xdr:colOff>238125</xdr:colOff>
      <xdr:row>5</xdr:row>
      <xdr:rowOff>19050</xdr:rowOff>
    </xdr:from>
    <xdr:to>
      <xdr:col>2</xdr:col>
      <xdr:colOff>878205</xdr:colOff>
      <xdr:row>5</xdr:row>
      <xdr:rowOff>313663</xdr:rowOff>
    </xdr:to>
    <xdr:sp macro="" textlink="">
      <xdr:nvSpPr>
        <xdr:cNvPr id="7" name="Right Arrow 6" descr="Right pointing arrow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/>
        </xdr:cNvSpPr>
      </xdr:nvSpPr>
      <xdr:spPr>
        <a:xfrm>
          <a:off x="1609725" y="1647825"/>
          <a:ext cx="640080" cy="294613"/>
        </a:xfrm>
        <a:prstGeom prst="rightArrow">
          <a:avLst>
            <a:gd name="adj1" fmla="val 50000"/>
            <a:gd name="adj2" fmla="val 51806"/>
          </a:avLst>
        </a:prstGeom>
        <a:solidFill>
          <a:schemeClr val="accent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6</xdr:col>
      <xdr:colOff>228600</xdr:colOff>
      <xdr:row>5</xdr:row>
      <xdr:rowOff>9525</xdr:rowOff>
    </xdr:from>
    <xdr:to>
      <xdr:col>6</xdr:col>
      <xdr:colOff>868680</xdr:colOff>
      <xdr:row>5</xdr:row>
      <xdr:rowOff>304138</xdr:rowOff>
    </xdr:to>
    <xdr:sp macro="" textlink="">
      <xdr:nvSpPr>
        <xdr:cNvPr id="10" name="Right Arrow 6" descr="Right pointing arrow">
          <a:extLst>
            <a:ext uri="{FF2B5EF4-FFF2-40B4-BE49-F238E27FC236}">
              <a16:creationId xmlns:a16="http://schemas.microsoft.com/office/drawing/2014/main" id="{7867545C-04D9-4859-92BB-DA5E5CAC4F8A}"/>
            </a:ext>
          </a:extLst>
        </xdr:cNvPr>
        <xdr:cNvSpPr>
          <a:spLocks noChangeAspect="1"/>
        </xdr:cNvSpPr>
      </xdr:nvSpPr>
      <xdr:spPr>
        <a:xfrm>
          <a:off x="5200650" y="1638300"/>
          <a:ext cx="640080" cy="294613"/>
        </a:xfrm>
        <a:prstGeom prst="rightArrow">
          <a:avLst>
            <a:gd name="adj1" fmla="val 50000"/>
            <a:gd name="adj2" fmla="val 51806"/>
          </a:avLst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Weight Loss Tracker">
      <a:dk1>
        <a:sysClr val="windowText" lastClr="000000"/>
      </a:dk1>
      <a:lt1>
        <a:sysClr val="window" lastClr="FFFFFF"/>
      </a:lt1>
      <a:dk2>
        <a:srgbClr val="66635A"/>
      </a:dk2>
      <a:lt2>
        <a:srgbClr val="FFFFFF"/>
      </a:lt2>
      <a:accent1>
        <a:srgbClr val="78BAC7"/>
      </a:accent1>
      <a:accent2>
        <a:srgbClr val="F66A59"/>
      </a:accent2>
      <a:accent3>
        <a:srgbClr val="A2CF29"/>
      </a:accent3>
      <a:accent4>
        <a:srgbClr val="FC9A42"/>
      </a:accent4>
      <a:accent5>
        <a:srgbClr val="CCB37D"/>
      </a:accent5>
      <a:accent6>
        <a:srgbClr val="B7709D"/>
      </a:accent6>
      <a:hlink>
        <a:srgbClr val="78BAC7"/>
      </a:hlink>
      <a:folHlink>
        <a:srgbClr val="B7709D"/>
      </a:folHlink>
    </a:clrScheme>
    <a:fontScheme name="150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B1:H45"/>
  <sheetViews>
    <sheetView showGridLines="0" tabSelected="1" zoomScale="160" zoomScaleNormal="160" workbookViewId="0">
      <selection activeCell="K11" sqref="K11"/>
    </sheetView>
  </sheetViews>
  <sheetFormatPr defaultRowHeight="18.75" customHeight="1" x14ac:dyDescent="0.2"/>
  <cols>
    <col min="1" max="1" width="2.69921875" customWidth="1"/>
    <col min="2" max="4" width="11.69921875" customWidth="1"/>
    <col min="5" max="5" width="2.69921875" customWidth="1"/>
    <col min="6" max="8" width="11.69921875" customWidth="1"/>
    <col min="9" max="9" width="2.69921875" customWidth="1"/>
  </cols>
  <sheetData>
    <row r="1" spans="2:8" ht="20.100000000000001" customHeight="1" x14ac:dyDescent="0.25">
      <c r="B1" s="9" t="s">
        <v>0</v>
      </c>
    </row>
    <row r="2" spans="2:8" ht="39.950000000000003" customHeight="1" x14ac:dyDescent="0.2">
      <c r="C2" s="14" t="s">
        <v>14</v>
      </c>
      <c r="D2" s="15" t="s">
        <v>13</v>
      </c>
      <c r="E2" s="6"/>
    </row>
    <row r="3" spans="2:8" ht="24.95" customHeight="1" thickBot="1" x14ac:dyDescent="0.25">
      <c r="C3" s="21" t="s">
        <v>16</v>
      </c>
      <c r="D3" s="12" t="str">
        <f ca="1">TEXT(MONTH(TODAY()),"mmmm")</f>
        <v>January</v>
      </c>
      <c r="E3" s="12"/>
      <c r="F3" s="12">
        <f ca="1">YEAR(TODAY())</f>
        <v>2019</v>
      </c>
    </row>
    <row r="4" spans="2:8" ht="24.95" customHeight="1" x14ac:dyDescent="0.2">
      <c r="C4" s="11" t="s">
        <v>11</v>
      </c>
      <c r="G4" s="13" t="s">
        <v>12</v>
      </c>
    </row>
    <row r="5" spans="2:8" ht="20.100000000000001" customHeight="1" thickBot="1" x14ac:dyDescent="0.25">
      <c r="B5" s="12" t="s">
        <v>3</v>
      </c>
      <c r="D5" s="12" t="s">
        <v>4</v>
      </c>
      <c r="F5" s="12" t="s">
        <v>3</v>
      </c>
      <c r="H5" s="12" t="s">
        <v>4</v>
      </c>
    </row>
    <row r="6" spans="2:8" ht="32.1" customHeight="1" thickTop="1" thickBot="1" x14ac:dyDescent="0.25">
      <c r="B6" s="8">
        <v>205</v>
      </c>
      <c r="D6" s="1">
        <v>190</v>
      </c>
      <c r="F6" s="8">
        <v>157</v>
      </c>
      <c r="H6" s="1">
        <v>130</v>
      </c>
    </row>
    <row r="7" spans="2:8" ht="30" customHeight="1" thickTop="1" thickBot="1" x14ac:dyDescent="0.25">
      <c r="B7" s="29"/>
      <c r="C7" s="26" t="s">
        <v>14</v>
      </c>
      <c r="D7" s="29"/>
      <c r="F7" s="30"/>
      <c r="G7" s="27" t="s">
        <v>14</v>
      </c>
      <c r="H7" s="30"/>
    </row>
    <row r="8" spans="2:8" ht="21" customHeight="1" x14ac:dyDescent="0.2">
      <c r="B8" s="33" t="s">
        <v>5</v>
      </c>
      <c r="C8" s="33"/>
      <c r="D8" s="25">
        <f>MAX(D15:D45)</f>
        <v>205</v>
      </c>
      <c r="F8" s="35" t="s">
        <v>5</v>
      </c>
      <c r="G8" s="35"/>
      <c r="H8" s="28">
        <f>MAX(H15:H45)</f>
        <v>157</v>
      </c>
    </row>
    <row r="9" spans="2:8" ht="21" customHeight="1" x14ac:dyDescent="0.2">
      <c r="B9" s="34" t="s">
        <v>6</v>
      </c>
      <c r="C9" s="34"/>
      <c r="D9" s="17">
        <f>MIN(D15:D45)</f>
        <v>195</v>
      </c>
      <c r="F9" s="34" t="s">
        <v>6</v>
      </c>
      <c r="G9" s="34"/>
      <c r="H9" s="18">
        <f>MIN(H15:H45)</f>
        <v>150</v>
      </c>
    </row>
    <row r="10" spans="2:8" ht="21" customHeight="1" x14ac:dyDescent="0.2">
      <c r="B10" s="34" t="s">
        <v>8</v>
      </c>
      <c r="C10" s="34"/>
      <c r="D10" s="19">
        <f>D13/B6</f>
        <v>4.878048780487805E-2</v>
      </c>
      <c r="F10" s="34" t="s">
        <v>8</v>
      </c>
      <c r="G10" s="34"/>
      <c r="H10" s="20">
        <f>H13/F6</f>
        <v>4.4585987261146494E-2</v>
      </c>
    </row>
    <row r="11" spans="2:8" ht="21" customHeight="1" x14ac:dyDescent="0.2">
      <c r="B11" s="34" t="s">
        <v>7</v>
      </c>
      <c r="C11" s="34"/>
      <c r="D11" s="22">
        <f>AVERAGE(D15:D45)</f>
        <v>198.84615384615384</v>
      </c>
      <c r="F11" s="34" t="s">
        <v>7</v>
      </c>
      <c r="G11" s="34"/>
      <c r="H11" s="23">
        <f>AVERAGE(H15:H45)</f>
        <v>153.6</v>
      </c>
    </row>
    <row r="12" spans="2:8" ht="21" customHeight="1" x14ac:dyDescent="0.2">
      <c r="B12" s="34" t="s">
        <v>9</v>
      </c>
      <c r="C12" s="34"/>
      <c r="D12" s="17">
        <f>INDEX(D15:D45,MATCH(9^9,D15:D45))-D6</f>
        <v>5</v>
      </c>
      <c r="F12" s="34" t="s">
        <v>9</v>
      </c>
      <c r="G12" s="34"/>
      <c r="H12" s="18">
        <f>INDEX(H15:H45,MATCH(9^9,H15:H45))-H6</f>
        <v>20</v>
      </c>
    </row>
    <row r="13" spans="2:8" ht="21" customHeight="1" x14ac:dyDescent="0.25">
      <c r="B13" s="31" t="s">
        <v>10</v>
      </c>
      <c r="C13" s="31"/>
      <c r="D13" s="2">
        <f>B6-INDEX(D15:D45,MATCH(9^9,D15:D45))</f>
        <v>10</v>
      </c>
      <c r="F13" s="32" t="s">
        <v>10</v>
      </c>
      <c r="G13" s="32"/>
      <c r="H13" s="3">
        <f>F6-INDEX(H15:H45,MATCH(9^9,H15:H45))</f>
        <v>7</v>
      </c>
    </row>
    <row r="14" spans="2:8" ht="39.950000000000003" customHeight="1" thickBot="1" x14ac:dyDescent="0.25">
      <c r="B14" s="12" t="s">
        <v>1</v>
      </c>
      <c r="C14" s="24" t="s">
        <v>15</v>
      </c>
      <c r="D14" s="12" t="s">
        <v>2</v>
      </c>
      <c r="F14" s="12" t="s">
        <v>1</v>
      </c>
      <c r="G14" s="24" t="s">
        <v>15</v>
      </c>
      <c r="H14" s="12" t="s">
        <v>2</v>
      </c>
    </row>
    <row r="15" spans="2:8" ht="18.75" customHeight="1" x14ac:dyDescent="0.2">
      <c r="B15" s="16">
        <f t="array" aca="1" ref="B15:B45" ca="1">Days</f>
        <v>1</v>
      </c>
      <c r="C15" s="7">
        <f t="shared" ref="C15" si="0">D15</f>
        <v>205</v>
      </c>
      <c r="D15" s="4">
        <f>HisStarting</f>
        <v>205</v>
      </c>
      <c r="F15" s="10">
        <f t="array" aca="1" ref="F15:F45" ca="1">Days</f>
        <v>1</v>
      </c>
      <c r="G15" s="7">
        <f>H15</f>
        <v>157</v>
      </c>
      <c r="H15" s="5">
        <f>HerStarting</f>
        <v>157</v>
      </c>
    </row>
    <row r="16" spans="2:8" ht="18.75" customHeight="1" x14ac:dyDescent="0.2">
      <c r="B16" s="16">
        <f ca="1"/>
        <v>2</v>
      </c>
      <c r="C16" s="7">
        <f t="shared" ref="C16:C45" si="1">D16</f>
        <v>205</v>
      </c>
      <c r="D16" s="4">
        <v>205</v>
      </c>
      <c r="F16" s="10">
        <f ca="1"/>
        <v>2</v>
      </c>
      <c r="G16" s="7">
        <f t="shared" ref="G16:G45" si="2">H16</f>
        <v>155</v>
      </c>
      <c r="H16" s="5">
        <v>155</v>
      </c>
    </row>
    <row r="17" spans="2:8" ht="18.75" customHeight="1" x14ac:dyDescent="0.2">
      <c r="B17" s="16">
        <f ca="1"/>
        <v>3</v>
      </c>
      <c r="C17" s="7">
        <f t="shared" si="1"/>
        <v>200</v>
      </c>
      <c r="D17" s="4">
        <v>200</v>
      </c>
      <c r="F17" s="10">
        <f ca="1"/>
        <v>3</v>
      </c>
      <c r="G17" s="7">
        <f t="shared" si="2"/>
        <v>155</v>
      </c>
      <c r="H17" s="5">
        <v>155</v>
      </c>
    </row>
    <row r="18" spans="2:8" ht="18.75" customHeight="1" x14ac:dyDescent="0.2">
      <c r="B18" s="16">
        <f ca="1"/>
        <v>4</v>
      </c>
      <c r="C18" s="7">
        <f t="shared" si="1"/>
        <v>203</v>
      </c>
      <c r="D18" s="4">
        <v>203</v>
      </c>
      <c r="F18" s="10">
        <f ca="1"/>
        <v>4</v>
      </c>
      <c r="G18" s="7">
        <f t="shared" si="2"/>
        <v>154</v>
      </c>
      <c r="H18" s="5">
        <v>154</v>
      </c>
    </row>
    <row r="19" spans="2:8" ht="18.75" customHeight="1" x14ac:dyDescent="0.2">
      <c r="B19" s="16">
        <f ca="1"/>
        <v>5</v>
      </c>
      <c r="C19" s="7">
        <f t="shared" si="1"/>
        <v>198</v>
      </c>
      <c r="D19" s="4">
        <v>198</v>
      </c>
      <c r="F19" s="10">
        <f ca="1"/>
        <v>5</v>
      </c>
      <c r="G19" s="7">
        <f t="shared" si="2"/>
        <v>153</v>
      </c>
      <c r="H19" s="5">
        <v>153</v>
      </c>
    </row>
    <row r="20" spans="2:8" ht="18.75" customHeight="1" x14ac:dyDescent="0.2">
      <c r="B20" s="16">
        <f ca="1"/>
        <v>6</v>
      </c>
      <c r="C20" s="7">
        <f t="shared" si="1"/>
        <v>198</v>
      </c>
      <c r="D20" s="4">
        <v>198</v>
      </c>
      <c r="F20" s="10">
        <f ca="1"/>
        <v>6</v>
      </c>
      <c r="G20" s="7"/>
      <c r="H20" s="5"/>
    </row>
    <row r="21" spans="2:8" ht="18.75" customHeight="1" x14ac:dyDescent="0.2">
      <c r="B21" s="16">
        <f ca="1"/>
        <v>7</v>
      </c>
      <c r="C21" s="7">
        <f t="shared" si="1"/>
        <v>198</v>
      </c>
      <c r="D21" s="4">
        <v>198</v>
      </c>
      <c r="F21" s="10">
        <f ca="1"/>
        <v>7</v>
      </c>
      <c r="G21" s="7"/>
      <c r="H21" s="5"/>
    </row>
    <row r="22" spans="2:8" ht="18.75" customHeight="1" x14ac:dyDescent="0.2">
      <c r="B22" s="16">
        <f ca="1"/>
        <v>8</v>
      </c>
      <c r="C22" s="7">
        <f t="shared" si="1"/>
        <v>199</v>
      </c>
      <c r="D22" s="4">
        <v>199</v>
      </c>
      <c r="F22" s="10">
        <f ca="1"/>
        <v>8</v>
      </c>
      <c r="G22" s="7">
        <f t="shared" si="2"/>
        <v>154</v>
      </c>
      <c r="H22" s="5">
        <v>154</v>
      </c>
    </row>
    <row r="23" spans="2:8" ht="18.75" customHeight="1" x14ac:dyDescent="0.2">
      <c r="B23" s="16">
        <f ca="1"/>
        <v>9</v>
      </c>
      <c r="C23" s="7">
        <f t="shared" si="1"/>
        <v>197</v>
      </c>
      <c r="D23" s="4">
        <v>197</v>
      </c>
      <c r="F23" s="10">
        <f ca="1"/>
        <v>9</v>
      </c>
      <c r="G23" s="7">
        <f t="shared" si="2"/>
        <v>155</v>
      </c>
      <c r="H23" s="5">
        <v>155</v>
      </c>
    </row>
    <row r="24" spans="2:8" ht="18.75" customHeight="1" x14ac:dyDescent="0.2">
      <c r="B24" s="16">
        <f ca="1"/>
        <v>10</v>
      </c>
      <c r="C24" s="7">
        <f t="shared" si="1"/>
        <v>196</v>
      </c>
      <c r="D24" s="4">
        <v>196</v>
      </c>
      <c r="F24" s="10">
        <f ca="1"/>
        <v>10</v>
      </c>
      <c r="G24" s="7">
        <f t="shared" si="2"/>
        <v>152</v>
      </c>
      <c r="H24" s="5">
        <v>152</v>
      </c>
    </row>
    <row r="25" spans="2:8" ht="18.75" customHeight="1" x14ac:dyDescent="0.2">
      <c r="B25" s="16">
        <f ca="1"/>
        <v>11</v>
      </c>
      <c r="C25" s="7">
        <f t="shared" si="1"/>
        <v>196</v>
      </c>
      <c r="D25" s="4">
        <v>196</v>
      </c>
      <c r="F25" s="10">
        <f ca="1"/>
        <v>11</v>
      </c>
      <c r="G25" s="7">
        <f t="shared" si="2"/>
        <v>151</v>
      </c>
      <c r="H25" s="5">
        <v>151</v>
      </c>
    </row>
    <row r="26" spans="2:8" ht="18.75" customHeight="1" x14ac:dyDescent="0.2">
      <c r="B26" s="16">
        <f ca="1"/>
        <v>12</v>
      </c>
      <c r="C26" s="7">
        <f t="shared" si="1"/>
        <v>195</v>
      </c>
      <c r="D26" s="4">
        <v>195</v>
      </c>
      <c r="F26" s="10">
        <f ca="1"/>
        <v>12</v>
      </c>
      <c r="G26" s="7">
        <f t="shared" si="2"/>
        <v>0</v>
      </c>
      <c r="H26" s="5"/>
    </row>
    <row r="27" spans="2:8" ht="18.75" customHeight="1" x14ac:dyDescent="0.2">
      <c r="B27" s="16">
        <f ca="1"/>
        <v>13</v>
      </c>
      <c r="C27" s="7">
        <f t="shared" si="1"/>
        <v>195</v>
      </c>
      <c r="D27" s="4">
        <v>195</v>
      </c>
      <c r="F27" s="10">
        <f ca="1"/>
        <v>13</v>
      </c>
      <c r="G27" s="7">
        <f t="shared" si="2"/>
        <v>150</v>
      </c>
      <c r="H27" s="5">
        <v>150</v>
      </c>
    </row>
    <row r="28" spans="2:8" ht="18.75" customHeight="1" x14ac:dyDescent="0.2">
      <c r="B28" s="16">
        <f ca="1"/>
        <v>14</v>
      </c>
      <c r="C28" s="7">
        <f t="shared" si="1"/>
        <v>0</v>
      </c>
      <c r="D28" s="4"/>
      <c r="F28" s="10">
        <f ca="1"/>
        <v>14</v>
      </c>
      <c r="G28" s="7">
        <f t="shared" si="2"/>
        <v>0</v>
      </c>
      <c r="H28" s="5"/>
    </row>
    <row r="29" spans="2:8" ht="18.75" customHeight="1" x14ac:dyDescent="0.2">
      <c r="B29" s="16">
        <f ca="1"/>
        <v>15</v>
      </c>
      <c r="C29" s="7">
        <f t="shared" si="1"/>
        <v>0</v>
      </c>
      <c r="D29" s="4"/>
      <c r="F29" s="10">
        <f ca="1"/>
        <v>15</v>
      </c>
      <c r="G29" s="7">
        <f t="shared" si="2"/>
        <v>0</v>
      </c>
      <c r="H29" s="5"/>
    </row>
    <row r="30" spans="2:8" ht="18.75" customHeight="1" x14ac:dyDescent="0.2">
      <c r="B30" s="16">
        <f ca="1"/>
        <v>16</v>
      </c>
      <c r="C30" s="7">
        <f t="shared" si="1"/>
        <v>0</v>
      </c>
      <c r="D30" s="4"/>
      <c r="F30" s="10">
        <f ca="1"/>
        <v>16</v>
      </c>
      <c r="G30" s="7">
        <f t="shared" si="2"/>
        <v>0</v>
      </c>
      <c r="H30" s="5"/>
    </row>
    <row r="31" spans="2:8" ht="18.75" customHeight="1" x14ac:dyDescent="0.2">
      <c r="B31" s="16">
        <f ca="1"/>
        <v>17</v>
      </c>
      <c r="C31" s="7">
        <f t="shared" si="1"/>
        <v>0</v>
      </c>
      <c r="D31" s="4"/>
      <c r="F31" s="10">
        <f ca="1"/>
        <v>17</v>
      </c>
      <c r="G31" s="7">
        <f t="shared" si="2"/>
        <v>0</v>
      </c>
      <c r="H31" s="5"/>
    </row>
    <row r="32" spans="2:8" ht="18.75" customHeight="1" x14ac:dyDescent="0.2">
      <c r="B32" s="16">
        <f ca="1"/>
        <v>18</v>
      </c>
      <c r="C32" s="7">
        <f t="shared" si="1"/>
        <v>0</v>
      </c>
      <c r="D32" s="4"/>
      <c r="F32" s="10">
        <f ca="1"/>
        <v>18</v>
      </c>
      <c r="G32" s="7">
        <f t="shared" si="2"/>
        <v>0</v>
      </c>
      <c r="H32" s="5"/>
    </row>
    <row r="33" spans="2:8" ht="18.75" customHeight="1" x14ac:dyDescent="0.2">
      <c r="B33" s="16">
        <f ca="1"/>
        <v>19</v>
      </c>
      <c r="C33" s="7">
        <f t="shared" si="1"/>
        <v>0</v>
      </c>
      <c r="D33" s="4"/>
      <c r="F33" s="10">
        <f ca="1"/>
        <v>19</v>
      </c>
      <c r="G33" s="7">
        <f t="shared" si="2"/>
        <v>0</v>
      </c>
      <c r="H33" s="5"/>
    </row>
    <row r="34" spans="2:8" ht="18.75" customHeight="1" x14ac:dyDescent="0.2">
      <c r="B34" s="16">
        <f ca="1"/>
        <v>20</v>
      </c>
      <c r="C34" s="7">
        <f t="shared" si="1"/>
        <v>0</v>
      </c>
      <c r="D34" s="4"/>
      <c r="F34" s="10">
        <f ca="1"/>
        <v>20</v>
      </c>
      <c r="G34" s="7">
        <f t="shared" si="2"/>
        <v>0</v>
      </c>
      <c r="H34" s="5"/>
    </row>
    <row r="35" spans="2:8" ht="18.75" customHeight="1" x14ac:dyDescent="0.2">
      <c r="B35" s="16">
        <f ca="1"/>
        <v>21</v>
      </c>
      <c r="C35" s="7">
        <f t="shared" si="1"/>
        <v>0</v>
      </c>
      <c r="D35" s="4"/>
      <c r="F35" s="10">
        <f ca="1"/>
        <v>21</v>
      </c>
      <c r="G35" s="7">
        <f t="shared" si="2"/>
        <v>0</v>
      </c>
      <c r="H35" s="5"/>
    </row>
    <row r="36" spans="2:8" ht="18.75" customHeight="1" x14ac:dyDescent="0.2">
      <c r="B36" s="16">
        <f ca="1"/>
        <v>22</v>
      </c>
      <c r="C36" s="7">
        <f t="shared" si="1"/>
        <v>0</v>
      </c>
      <c r="D36" s="4"/>
      <c r="F36" s="10">
        <f ca="1"/>
        <v>22</v>
      </c>
      <c r="G36" s="7">
        <f t="shared" si="2"/>
        <v>0</v>
      </c>
      <c r="H36" s="5"/>
    </row>
    <row r="37" spans="2:8" ht="18.75" customHeight="1" x14ac:dyDescent="0.2">
      <c r="B37" s="16">
        <f ca="1"/>
        <v>23</v>
      </c>
      <c r="C37" s="7">
        <f t="shared" si="1"/>
        <v>0</v>
      </c>
      <c r="D37" s="4"/>
      <c r="F37" s="10">
        <f ca="1"/>
        <v>23</v>
      </c>
      <c r="G37" s="7">
        <f t="shared" si="2"/>
        <v>0</v>
      </c>
      <c r="H37" s="5"/>
    </row>
    <row r="38" spans="2:8" ht="18.75" customHeight="1" x14ac:dyDescent="0.2">
      <c r="B38" s="16">
        <f ca="1"/>
        <v>24</v>
      </c>
      <c r="C38" s="7">
        <f t="shared" si="1"/>
        <v>0</v>
      </c>
      <c r="D38" s="4"/>
      <c r="F38" s="10">
        <f ca="1"/>
        <v>24</v>
      </c>
      <c r="G38" s="7">
        <f t="shared" si="2"/>
        <v>0</v>
      </c>
      <c r="H38" s="5"/>
    </row>
    <row r="39" spans="2:8" ht="18.75" customHeight="1" x14ac:dyDescent="0.2">
      <c r="B39" s="16">
        <f ca="1"/>
        <v>25</v>
      </c>
      <c r="C39" s="7">
        <f t="shared" si="1"/>
        <v>0</v>
      </c>
      <c r="D39" s="4"/>
      <c r="F39" s="10">
        <f ca="1"/>
        <v>25</v>
      </c>
      <c r="G39" s="7">
        <f t="shared" si="2"/>
        <v>0</v>
      </c>
      <c r="H39" s="5"/>
    </row>
    <row r="40" spans="2:8" ht="18.75" customHeight="1" x14ac:dyDescent="0.2">
      <c r="B40" s="16">
        <f ca="1"/>
        <v>26</v>
      </c>
      <c r="C40" s="7">
        <f t="shared" si="1"/>
        <v>0</v>
      </c>
      <c r="D40" s="4"/>
      <c r="F40" s="10">
        <f ca="1"/>
        <v>26</v>
      </c>
      <c r="G40" s="7">
        <f t="shared" si="2"/>
        <v>0</v>
      </c>
      <c r="H40" s="5"/>
    </row>
    <row r="41" spans="2:8" ht="18.75" customHeight="1" x14ac:dyDescent="0.2">
      <c r="B41" s="16">
        <f ca="1"/>
        <v>27</v>
      </c>
      <c r="C41" s="7">
        <f t="shared" si="1"/>
        <v>0</v>
      </c>
      <c r="D41" s="4"/>
      <c r="F41" s="10">
        <f ca="1"/>
        <v>27</v>
      </c>
      <c r="G41" s="7">
        <f t="shared" si="2"/>
        <v>0</v>
      </c>
      <c r="H41" s="5"/>
    </row>
    <row r="42" spans="2:8" ht="18.75" customHeight="1" x14ac:dyDescent="0.2">
      <c r="B42" s="16">
        <f ca="1"/>
        <v>28</v>
      </c>
      <c r="C42" s="7">
        <f t="shared" si="1"/>
        <v>0</v>
      </c>
      <c r="D42" s="4"/>
      <c r="F42" s="10">
        <f ca="1"/>
        <v>28</v>
      </c>
      <c r="G42" s="7">
        <f t="shared" si="2"/>
        <v>0</v>
      </c>
      <c r="H42" s="5"/>
    </row>
    <row r="43" spans="2:8" ht="18.75" customHeight="1" x14ac:dyDescent="0.2">
      <c r="B43" s="16">
        <f ca="1"/>
        <v>29</v>
      </c>
      <c r="C43" s="7">
        <f t="shared" si="1"/>
        <v>0</v>
      </c>
      <c r="D43" s="4"/>
      <c r="F43" s="10">
        <f ca="1"/>
        <v>29</v>
      </c>
      <c r="G43" s="7">
        <f t="shared" si="2"/>
        <v>0</v>
      </c>
      <c r="H43" s="5"/>
    </row>
    <row r="44" spans="2:8" ht="18.75" customHeight="1" x14ac:dyDescent="0.2">
      <c r="B44" s="16">
        <f ca="1"/>
        <v>30</v>
      </c>
      <c r="C44" s="7">
        <f t="shared" si="1"/>
        <v>0</v>
      </c>
      <c r="D44" s="4"/>
      <c r="F44" s="10">
        <f ca="1"/>
        <v>30</v>
      </c>
      <c r="G44" s="7">
        <f t="shared" si="2"/>
        <v>0</v>
      </c>
      <c r="H44" s="5"/>
    </row>
    <row r="45" spans="2:8" ht="18.75" customHeight="1" x14ac:dyDescent="0.2">
      <c r="B45" s="16">
        <f ca="1"/>
        <v>31</v>
      </c>
      <c r="C45" s="7">
        <f t="shared" si="1"/>
        <v>0</v>
      </c>
      <c r="D45" s="4"/>
      <c r="F45" s="10">
        <f ca="1"/>
        <v>31</v>
      </c>
      <c r="G45" s="7">
        <f t="shared" si="2"/>
        <v>0</v>
      </c>
      <c r="H45" s="5"/>
    </row>
  </sheetData>
  <mergeCells count="12">
    <mergeCell ref="B13:C13"/>
    <mergeCell ref="F13:G13"/>
    <mergeCell ref="B8:C8"/>
    <mergeCell ref="B9:C9"/>
    <mergeCell ref="B10:C10"/>
    <mergeCell ref="B11:C11"/>
    <mergeCell ref="B12:C12"/>
    <mergeCell ref="F8:G8"/>
    <mergeCell ref="F9:G9"/>
    <mergeCell ref="F10:G10"/>
    <mergeCell ref="F11:G11"/>
    <mergeCell ref="F12:G12"/>
  </mergeCells>
  <conditionalFormatting sqref="C15:C45">
    <cfRule type="dataBar" priority="3">
      <dataBar showValue="0">
        <cfvo type="formula" val="$D$9-2"/>
        <cfvo type="formula" val="$D$8+2"/>
        <color theme="4" tint="-0.499984740745262"/>
      </dataBar>
      <extLst>
        <ext xmlns:x14="http://schemas.microsoft.com/office/spreadsheetml/2009/9/main" uri="{B025F937-C7B1-47D3-B67F-A62EFF666E3E}">
          <x14:id>{80C6DCB3-9F96-469C-A2B2-FABBE5DF4C98}</x14:id>
        </ext>
      </extLst>
    </cfRule>
  </conditionalFormatting>
  <conditionalFormatting sqref="G15:G45">
    <cfRule type="dataBar" priority="4">
      <dataBar showValue="0">
        <cfvo type="formula" val="$H$9-2"/>
        <cfvo type="formula" val="$H$8+2"/>
        <color theme="5" tint="-0.499984740745262"/>
      </dataBar>
      <extLst>
        <ext xmlns:x14="http://schemas.microsoft.com/office/spreadsheetml/2009/9/main" uri="{B025F937-C7B1-47D3-B67F-A62EFF666E3E}">
          <x14:id>{CCC67FE6-751F-442A-BA67-8FFA132820FB}</x14:id>
        </ext>
      </extLst>
    </cfRule>
  </conditionalFormatting>
  <dataValidations count="34">
    <dataValidation allowBlank="1" showInputMessage="1" showErrorMessage="1" prompt="This worksheet tracks two persons weight loss over one month's time. Set a goal and enter weight for each day of month to calculate percent weight lost &amp; total weight lost" sqref="A1" xr:uid="{00000000-0002-0000-0000-000000000000}"/>
    <dataValidation allowBlank="1" showInputMessage="1" showErrorMessage="1" prompt="Subtitle of worksheet is in this cell" sqref="B1" xr:uid="{00000000-0002-0000-0000-000001000000}"/>
    <dataValidation allowBlank="1" showInputMessage="1" showErrorMessage="1" prompt="Enter name in this cell" sqref="C4 G4" xr:uid="{00000000-0002-0000-0000-000002000000}"/>
    <dataValidation allowBlank="1" showInputMessage="1" showErrorMessage="1" prompt="Enter Starting weight for person 1 below" sqref="B5" xr:uid="{00000000-0002-0000-0000-000003000000}"/>
    <dataValidation allowBlank="1" showInputMessage="1" showErrorMessage="1" prompt="Enter Goal weight for person 1 below" sqref="D5" xr:uid="{00000000-0002-0000-0000-000004000000}"/>
    <dataValidation allowBlank="1" showInputMessage="1" showErrorMessage="1" prompt="Enter Starting weight for person 1 in this cell" sqref="B6" xr:uid="{00000000-0002-0000-0000-000005000000}"/>
    <dataValidation allowBlank="1" showInputMessage="1" showErrorMessage="1" prompt="Enter Goal weight for person 1 in this cell" sqref="D6" xr:uid="{00000000-0002-0000-0000-000006000000}"/>
    <dataValidation allowBlank="1" showInputMessage="1" showErrorMessage="1" prompt="Enter Starting weight for person 2 below" sqref="F5" xr:uid="{00000000-0002-0000-0000-000007000000}"/>
    <dataValidation allowBlank="1" showInputMessage="1" showErrorMessage="1" prompt="Enter Goal weight for person 2 below" sqref="H5" xr:uid="{00000000-0002-0000-0000-000008000000}"/>
    <dataValidation allowBlank="1" showInputMessage="1" showErrorMessage="1" prompt="Enter Starting weight for person 2 in this cell" sqref="F6" xr:uid="{00000000-0002-0000-0000-000009000000}"/>
    <dataValidation allowBlank="1" showInputMessage="1" showErrorMessage="1" prompt="Enter Goal weight for person 2 in this cell" sqref="H6" xr:uid="{00000000-0002-0000-0000-00000A000000}"/>
    <dataValidation allowBlank="1" showInputMessage="1" showErrorMessage="1" prompt="Maximum Weight is automatically calculated at right" sqref="B8 F8" xr:uid="{00000000-0002-0000-0000-00000B000000}"/>
    <dataValidation allowBlank="1" showInputMessage="1" showErrorMessage="1" prompt="Automatically calculates Maximum weight" sqref="H8 D8" xr:uid="{00000000-0002-0000-0000-00000C000000}"/>
    <dataValidation allowBlank="1" showInputMessage="1" showErrorMessage="1" prompt="Minimum Weight is automatically calculated at right" sqref="B9 F9" xr:uid="{00000000-0002-0000-0000-00000D000000}"/>
    <dataValidation allowBlank="1" showInputMessage="1" showErrorMessage="1" prompt="Automatically calculates Minimum weight" sqref="H9 D9" xr:uid="{00000000-0002-0000-0000-00000E000000}"/>
    <dataValidation allowBlank="1" showInputMessage="1" showErrorMessage="1" prompt="Lost percent is automatically calculated at right" sqref="B10 F10" xr:uid="{00000000-0002-0000-0000-00000F000000}"/>
    <dataValidation allowBlank="1" showInputMessage="1" showErrorMessage="1" prompt="Automatically calculates percent weight lost" sqref="H10 D10" xr:uid="{00000000-0002-0000-0000-000010000000}"/>
    <dataValidation allowBlank="1" showInputMessage="1" showErrorMessage="1" prompt="Average weight is automatically calculated at right" sqref="B11 F11" xr:uid="{00000000-0002-0000-0000-000011000000}"/>
    <dataValidation allowBlank="1" showInputMessage="1" showErrorMessage="1" prompt="Automatically calculates Average Weight" sqref="H11 D11" xr:uid="{00000000-0002-0000-0000-000012000000}"/>
    <dataValidation allowBlank="1" showInputMessage="1" showErrorMessage="1" prompt="To Goal is the amount of weight to left to lose to achieve goal and is automatically calculated at right" sqref="B12 F12" xr:uid="{00000000-0002-0000-0000-000013000000}"/>
    <dataValidation allowBlank="1" showInputMessage="1" showErrorMessage="1" prompt="Automatically calculates To Goal number" sqref="H12 D12" xr:uid="{00000000-0002-0000-0000-000014000000}"/>
    <dataValidation allowBlank="1" showInputMessage="1" showErrorMessage="1" prompt="Total weight lost is automatically calculated at right" sqref="B13 F13" xr:uid="{00000000-0002-0000-0000-000015000000}"/>
    <dataValidation allowBlank="1" showInputMessage="1" showErrorMessage="1" prompt="Automatically calculates Total Weight Lost" sqref="H13 D13" xr:uid="{00000000-0002-0000-0000-000016000000}"/>
    <dataValidation allowBlank="1" showInputMessage="1" showErrorMessage="1" prompt="Title for worksheet is in this cell" sqref="C2" xr:uid="{00000000-0002-0000-0000-000017000000}"/>
    <dataValidation allowBlank="1" showInputMessage="1" showErrorMessage="1" prompt="Enter month and year in cell D3 &amp; F3, names in cells C4 &amp; G4, Starting weight in cells B6 &amp; F6, &amp; Goal weight in cells D6 &amp; H6. Track daily weight loss starting in cells B14 and F14" sqref="B2" xr:uid="{00000000-0002-0000-0000-000018000000}"/>
    <dataValidation allowBlank="1" showInputMessage="1" showErrorMessage="1" prompt="Enter month in this cell" sqref="D3" xr:uid="{00000000-0002-0000-0000-000019000000}"/>
    <dataValidation allowBlank="1" showInputMessage="1" showErrorMessage="1" prompt="Enter year in this cell" sqref="F3" xr:uid="{00000000-0002-0000-0000-00001A000000}"/>
    <dataValidation allowBlank="1" showInputMessage="1" showErrorMessage="1" prompt="Arrow pointing from Starting weight to Goal weight" sqref="C6 G6" xr:uid="{00000000-0002-0000-0000-00001B000000}"/>
    <dataValidation allowBlank="1" showInputMessage="1" showErrorMessage="1" prompt="Weight maximum, minimum, percent lost, average, to goal, &amp; total lost are automatically calculated in column D, below" sqref="B7 F7" xr:uid="{00000000-0002-0000-0000-00001C000000}"/>
    <dataValidation allowBlank="1" showInputMessage="1" showErrorMessage="1" prompt="Day of the month is in this column under this heading" sqref="B14 F14" xr:uid="{00000000-0002-0000-0000-00001D000000}"/>
    <dataValidation allowBlank="1" showInputMessage="1" showErrorMessage="1" prompt="Enter weight in this column under this heading" sqref="D14 H14" xr:uid="{00000000-0002-0000-0000-00001E000000}"/>
    <dataValidation allowBlank="1" showInputMessage="1" showErrorMessage="1" prompt="Progress bar showing progress from starting weight to goal weight is in this column under this heading" sqref="C14 G14" xr:uid="{00000000-0002-0000-0000-00001F000000}"/>
    <dataValidation allowBlank="1" showInputMessage="1" showErrorMessage="1" prompt="Enter month and year in cells at right" sqref="C3" xr:uid="{00000000-0002-0000-0000-000020000000}"/>
    <dataValidation allowBlank="1" showInputMessage="1" showErrorMessage="1" prompt="Enter names in C4 and G4" sqref="B4" xr:uid="{00000000-0002-0000-0000-000021000000}"/>
  </dataValidations>
  <printOptions horizontalCentered="1"/>
  <pageMargins left="0.5" right="0.5" top="0.5" bottom="0.5" header="0.3" footer="0.3"/>
  <pageSetup scale="74" orientation="portrait" r:id="rId1"/>
  <headerFooter differentFirst="1">
    <oddFooter>Page &amp;P of &amp;N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0C6DCB3-9F96-469C-A2B2-FABBE5DF4C98}">
            <x14:dataBar minLength="0" maxLength="100" gradient="0">
              <x14:cfvo type="formula">
                <xm:f>$D$9-2</xm:f>
              </x14:cfvo>
              <x14:cfvo type="formula">
                <xm:f>$D$8+2</xm:f>
              </x14:cfvo>
              <x14:negativeFillColor rgb="FFFF0000"/>
              <x14:axisColor rgb="FF000000"/>
            </x14:dataBar>
          </x14:cfRule>
          <xm:sqref>C15:C45</xm:sqref>
        </x14:conditionalFormatting>
        <x14:conditionalFormatting xmlns:xm="http://schemas.microsoft.com/office/excel/2006/main">
          <x14:cfRule type="dataBar" id="{CCC67FE6-751F-442A-BA67-8FFA132820FB}">
            <x14:dataBar minLength="0" maxLength="100" gradient="0" direction="leftToRight">
              <x14:cfvo type="formula">
                <xm:f>$H$9-2</xm:f>
              </x14:cfvo>
              <x14:cfvo type="formula">
                <xm:f>$H$8+2</xm:f>
              </x14:cfvo>
              <x14:negativeFillColor rgb="FFFF0000"/>
              <x14:axisColor rgb="FF000000"/>
            </x14:dataBar>
          </x14:cfRule>
          <xm:sqref>G15:G45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Month 1</vt:lpstr>
      <vt:lpstr>Calendar_Year</vt:lpstr>
      <vt:lpstr>ColumnTitleRange1..D45.1</vt:lpstr>
      <vt:lpstr>ColumnTitleRange2..H45.1</vt:lpstr>
      <vt:lpstr>HerStarting</vt:lpstr>
      <vt:lpstr>HisStarting</vt:lpstr>
      <vt:lpstr>RowTitleRange1..D13.1</vt:lpstr>
      <vt:lpstr>RowTitleRange2..H13.1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2016-12-02T07:07:19Z</dcterms:created>
  <dcterms:modified xsi:type="dcterms:W3CDTF">2019-07-14T12:05:46Z</dcterms:modified>
</cp:coreProperties>
</file>